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xr:revisionPtr revIDLastSave="0" documentId="13_ncr:1_{88346729-CC71-4E87-A4AB-90632B0B4B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июнь-июль 2021" sheetId="19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9" l="1"/>
  <c r="E11" i="19" s="1"/>
  <c r="E4" i="19"/>
  <c r="E33" i="19" l="1"/>
</calcChain>
</file>

<file path=xl/sharedStrings.xml><?xml version="1.0" encoding="utf-8"?>
<sst xmlns="http://schemas.openxmlformats.org/spreadsheetml/2006/main" count="62" uniqueCount="50">
  <si>
    <t xml:space="preserve">Поступило на расчетный счет </t>
  </si>
  <si>
    <t>Примечание</t>
  </si>
  <si>
    <t>Сумма</t>
  </si>
  <si>
    <t>Разнорабочий</t>
  </si>
  <si>
    <t>Бухгалтер</t>
  </si>
  <si>
    <t>Приход-расход денежных средств СНТ за ИЮНЬ-ИЮЛЬ 2021 г.</t>
  </si>
  <si>
    <t>в том числе:</t>
  </si>
  <si>
    <t>Списано с расчетного счета</t>
  </si>
  <si>
    <t>Остаток денежных средств на:</t>
  </si>
  <si>
    <t>01.06.2021 г.</t>
  </si>
  <si>
    <t xml:space="preserve"> Председатель Козак Т.В.</t>
  </si>
  <si>
    <t>01.08.2021 г.</t>
  </si>
  <si>
    <t>за 2 квартал 2021г.</t>
  </si>
  <si>
    <t>за май, июнь 2021 г.</t>
  </si>
  <si>
    <t>ООО "Чистый город"</t>
  </si>
  <si>
    <t xml:space="preserve">ИП Козодаев А.В. Оплата задолженности до 01.04.2020 </t>
  </si>
  <si>
    <t>зарплата за май, июнь 2021 г., аванс за июль 2021 г.</t>
  </si>
  <si>
    <t>ООО "Солярис": 6000-поддержка АСКУЭза 2 квартал, 14172- конценратор, ремонт и настройка концентратора</t>
  </si>
  <si>
    <t>Оплата по договору оказания юр.услуг Рыбченко В.К.</t>
  </si>
  <si>
    <t>ООО "Эко-Точка" за май, июнь 2021 г.</t>
  </si>
  <si>
    <t>Содержание операции</t>
  </si>
  <si>
    <t>за июнь-июль 2021</t>
  </si>
  <si>
    <t>В Лен.обл. суд по взысканию задолженности</t>
  </si>
  <si>
    <t>53500-за 2020 г., 27100-за 2019 г., 60607,44-пр.п-ды</t>
  </si>
  <si>
    <t>Работники КПП</t>
  </si>
  <si>
    <t>48000-Васильев Ю.В. Работа автогрейдера, катка; 364000-ИП Ермолаев В.И. ремонт центр.дороги:ЩПС, аренда экскаватора</t>
  </si>
  <si>
    <t>2689,54-возмещ.перерасх.п/о сумм;9619,05-почт.р-ды;1807-хоз.р-ды;2000-связь;4884,41-остаток в п/о.</t>
  </si>
  <si>
    <t>1.Поступление членских взносов за 2021 год</t>
  </si>
  <si>
    <t>2.Поступление членских взносов за 2019,2020 и прошлые п-ды</t>
  </si>
  <si>
    <t>3.Поступление штрафов от садоводов за просрочку взносов</t>
  </si>
  <si>
    <t>4.Поступление по договору аренды (магазин)</t>
  </si>
  <si>
    <t>5.Поступление от садоводов за потребленную электроэнергию</t>
  </si>
  <si>
    <t>6.Возврат госпошлины, оплата услуг юриста</t>
  </si>
  <si>
    <t>1.Выплачена заработная плата:</t>
  </si>
  <si>
    <t xml:space="preserve">2.Перечислен НДФЛ </t>
  </si>
  <si>
    <t xml:space="preserve">3.Перечислены СВ на ОПС в ПФР (22%) </t>
  </si>
  <si>
    <t xml:space="preserve">4.Перечислены СВ на ОМС в ФФОМС (5.1%) </t>
  </si>
  <si>
    <t>5.Перечислены СВ на ОСС в ФСС (2.9%)</t>
  </si>
  <si>
    <t>6.Перечислены СВ от НС и ПЗ в ФСС (0,2%)</t>
  </si>
  <si>
    <t>7.Земельный налог</t>
  </si>
  <si>
    <t>8.Налог при применении УСН</t>
  </si>
  <si>
    <t>9.Вывоз мусора</t>
  </si>
  <si>
    <t>10.Юридические услуги</t>
  </si>
  <si>
    <t>11.Оплата госпошлины</t>
  </si>
  <si>
    <t>12.Содержание, ремонт ЛЭП</t>
  </si>
  <si>
    <t>13.Ремонт центральной дороги</t>
  </si>
  <si>
    <t>14.Услуги банка (комиссия, обслуживание счета)</t>
  </si>
  <si>
    <t>15.Оплата за электроэнергию</t>
  </si>
  <si>
    <t>16.Выдано в подотчет</t>
  </si>
  <si>
    <t>17.Содержание оборудования КПП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</si>
</sst>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р.&quot;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6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left" vertical="center"/>
    </xf>
    <xf numFmtId="4" fontId="3" fillId="4" borderId="5" xfId="0" applyNumberFormat="1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/>
    </xf>
    <xf numFmtId="4" fontId="3" fillId="3" borderId="5" xfId="0" applyNumberFormat="1" applyFont="1" applyFill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3" fillId="4" borderId="11" xfId="0" applyFont="1" applyFill="1" applyBorder="1" applyAlignment="1">
      <alignment horizontal="right" vertical="center"/>
    </xf>
    <xf numFmtId="0" fontId="3" fillId="4" borderId="9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164" fontId="2" fillId="3" borderId="5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C6372-6F9A-4C47-A29B-EC0470028A43}">
  <dimension ref="A1:I33"/>
  <sheetViews>
    <sheetView tabSelected="1" topLeftCell="A16" workbookViewId="0">
      <selection activeCell="E17" sqref="E17"/>
    </sheetView>
  </sheetViews>
  <sheetFormatPr defaultColWidth="9.140625" defaultRowHeight="15" outlineLevelRow="1" x14ac:dyDescent="0.25"/>
  <cols>
    <col min="1" max="1" width="12.5703125" style="4" customWidth="1"/>
    <col min="2" max="2" width="10.5703125" style="1" customWidth="1"/>
    <col min="3" max="3" width="25.28515625" style="1" customWidth="1"/>
    <col min="4" max="4" width="27" style="3" customWidth="1"/>
    <col min="5" max="5" width="18.42578125" style="2" customWidth="1"/>
    <col min="6" max="6" width="49.85546875" style="9" customWidth="1"/>
    <col min="7" max="7" width="13.7109375" style="1" customWidth="1"/>
    <col min="8" max="16384" width="9.140625" style="1"/>
  </cols>
  <sheetData>
    <row r="1" spans="1:9" ht="27.75" customHeight="1" outlineLevel="1" x14ac:dyDescent="0.25">
      <c r="A1" s="42" t="s">
        <v>5</v>
      </c>
      <c r="B1" s="42"/>
      <c r="C1" s="42"/>
      <c r="D1" s="42"/>
      <c r="E1" s="42"/>
      <c r="F1" s="42"/>
    </row>
    <row r="2" spans="1:9" s="11" customFormat="1" ht="13.5" customHeight="1" outlineLevel="1" x14ac:dyDescent="0.2">
      <c r="A2" s="43" t="s">
        <v>20</v>
      </c>
      <c r="B2" s="43"/>
      <c r="C2" s="43"/>
      <c r="D2" s="43"/>
      <c r="E2" s="6" t="s">
        <v>2</v>
      </c>
      <c r="F2" s="6" t="s">
        <v>1</v>
      </c>
      <c r="G2" s="10"/>
      <c r="H2" s="10"/>
      <c r="I2" s="10"/>
    </row>
    <row r="3" spans="1:9" s="2" customFormat="1" ht="20.25" customHeight="1" outlineLevel="1" x14ac:dyDescent="0.25">
      <c r="A3" s="47" t="s">
        <v>8</v>
      </c>
      <c r="B3" s="48"/>
      <c r="C3" s="48"/>
      <c r="D3" s="19" t="s">
        <v>9</v>
      </c>
      <c r="E3" s="55">
        <v>2359178.25</v>
      </c>
      <c r="F3" s="26"/>
      <c r="G3" s="5"/>
      <c r="H3" s="5"/>
      <c r="I3" s="5"/>
    </row>
    <row r="4" spans="1:9" ht="20.25" customHeight="1" outlineLevel="1" x14ac:dyDescent="0.25">
      <c r="A4" s="49" t="s">
        <v>0</v>
      </c>
      <c r="B4" s="50"/>
      <c r="C4" s="50"/>
      <c r="D4" s="21" t="s">
        <v>21</v>
      </c>
      <c r="E4" s="22">
        <f>SUM(E5:E10)</f>
        <v>702976.91</v>
      </c>
      <c r="F4" s="54"/>
    </row>
    <row r="5" spans="1:9" ht="15.75" customHeight="1" outlineLevel="1" x14ac:dyDescent="0.25">
      <c r="A5" s="52" t="s">
        <v>6</v>
      </c>
      <c r="B5" s="37" t="s">
        <v>27</v>
      </c>
      <c r="C5" s="44"/>
      <c r="D5" s="44"/>
      <c r="E5" s="56">
        <v>247850</v>
      </c>
      <c r="F5" s="7"/>
    </row>
    <row r="6" spans="1:9" ht="15.75" customHeight="1" outlineLevel="1" x14ac:dyDescent="0.25">
      <c r="A6" s="52"/>
      <c r="B6" s="31" t="s">
        <v>28</v>
      </c>
      <c r="C6" s="32"/>
      <c r="D6" s="32"/>
      <c r="E6" s="12">
        <v>141207.44</v>
      </c>
      <c r="F6" s="7" t="s">
        <v>23</v>
      </c>
    </row>
    <row r="7" spans="1:9" ht="15.75" customHeight="1" outlineLevel="1" x14ac:dyDescent="0.25">
      <c r="A7" s="52"/>
      <c r="B7" s="31" t="s">
        <v>29</v>
      </c>
      <c r="C7" s="32"/>
      <c r="D7" s="32"/>
      <c r="E7" s="12">
        <v>31800</v>
      </c>
      <c r="F7" s="7"/>
    </row>
    <row r="8" spans="1:9" ht="15.75" customHeight="1" outlineLevel="1" x14ac:dyDescent="0.25">
      <c r="A8" s="52"/>
      <c r="B8" s="31" t="s">
        <v>30</v>
      </c>
      <c r="C8" s="32"/>
      <c r="D8" s="32"/>
      <c r="E8" s="12">
        <v>20000</v>
      </c>
      <c r="F8" s="7" t="s">
        <v>15</v>
      </c>
    </row>
    <row r="9" spans="1:9" ht="15.75" customHeight="1" outlineLevel="1" x14ac:dyDescent="0.25">
      <c r="A9" s="52"/>
      <c r="B9" s="31" t="s">
        <v>31</v>
      </c>
      <c r="C9" s="32"/>
      <c r="D9" s="32"/>
      <c r="E9" s="12">
        <v>251791.47</v>
      </c>
      <c r="F9" s="7"/>
    </row>
    <row r="10" spans="1:9" ht="15.75" customHeight="1" outlineLevel="1" x14ac:dyDescent="0.25">
      <c r="A10" s="52"/>
      <c r="B10" s="38" t="s">
        <v>32</v>
      </c>
      <c r="C10" s="39"/>
      <c r="D10" s="39"/>
      <c r="E10" s="13">
        <v>10328</v>
      </c>
      <c r="F10" s="8"/>
    </row>
    <row r="11" spans="1:9" ht="20.25" outlineLevel="1" x14ac:dyDescent="0.25">
      <c r="A11" s="35" t="s">
        <v>7</v>
      </c>
      <c r="B11" s="36"/>
      <c r="C11" s="36"/>
      <c r="D11" s="16" t="s">
        <v>21</v>
      </c>
      <c r="E11" s="17">
        <f>SUM(E17:E32)+E12</f>
        <v>1168878.04</v>
      </c>
      <c r="F11" s="18"/>
    </row>
    <row r="12" spans="1:9" ht="15.75" customHeight="1" outlineLevel="1" x14ac:dyDescent="0.25">
      <c r="A12" s="51" t="s">
        <v>6</v>
      </c>
      <c r="B12" s="45" t="s">
        <v>33</v>
      </c>
      <c r="C12" s="46"/>
      <c r="D12" s="46"/>
      <c r="E12" s="14">
        <f>SUM(E13:E16)</f>
        <v>211138</v>
      </c>
      <c r="F12" s="7"/>
    </row>
    <row r="13" spans="1:9" ht="11.25" customHeight="1" outlineLevel="1" x14ac:dyDescent="0.25">
      <c r="A13" s="52"/>
      <c r="B13" s="57" t="s">
        <v>6</v>
      </c>
      <c r="C13" s="33" t="s">
        <v>10</v>
      </c>
      <c r="D13" s="34"/>
      <c r="E13" s="15">
        <v>65400</v>
      </c>
      <c r="F13" s="7" t="s">
        <v>16</v>
      </c>
    </row>
    <row r="14" spans="1:9" ht="14.25" customHeight="1" outlineLevel="1" x14ac:dyDescent="0.25">
      <c r="A14" s="52"/>
      <c r="B14" s="58"/>
      <c r="C14" s="33" t="s">
        <v>4</v>
      </c>
      <c r="D14" s="34"/>
      <c r="E14" s="15">
        <v>36846</v>
      </c>
      <c r="F14" s="7" t="s">
        <v>16</v>
      </c>
    </row>
    <row r="15" spans="1:9" ht="14.25" customHeight="1" outlineLevel="1" x14ac:dyDescent="0.25">
      <c r="A15" s="52"/>
      <c r="B15" s="58"/>
      <c r="C15" s="40" t="s">
        <v>3</v>
      </c>
      <c r="D15" s="41"/>
      <c r="E15" s="15">
        <v>15000</v>
      </c>
      <c r="F15" s="7" t="s">
        <v>13</v>
      </c>
    </row>
    <row r="16" spans="1:9" ht="14.25" customHeight="1" outlineLevel="1" x14ac:dyDescent="0.25">
      <c r="A16" s="52"/>
      <c r="B16" s="59"/>
      <c r="C16" s="33" t="s">
        <v>24</v>
      </c>
      <c r="D16" s="34"/>
      <c r="E16" s="15">
        <v>93892</v>
      </c>
      <c r="F16" s="7" t="s">
        <v>16</v>
      </c>
    </row>
    <row r="17" spans="1:6" ht="15.75" customHeight="1" outlineLevel="1" x14ac:dyDescent="0.25">
      <c r="A17" s="52"/>
      <c r="B17" s="37" t="s">
        <v>34</v>
      </c>
      <c r="C17" s="32"/>
      <c r="D17" s="32"/>
      <c r="E17" s="14">
        <v>22146</v>
      </c>
      <c r="F17" s="7" t="s">
        <v>13</v>
      </c>
    </row>
    <row r="18" spans="1:6" ht="15.75" customHeight="1" outlineLevel="1" x14ac:dyDescent="0.25">
      <c r="A18" s="52"/>
      <c r="B18" s="23" t="s">
        <v>35</v>
      </c>
      <c r="C18" s="24"/>
      <c r="D18" s="24"/>
      <c r="E18" s="14">
        <v>37370.959999999999</v>
      </c>
      <c r="F18" s="7" t="s">
        <v>13</v>
      </c>
    </row>
    <row r="19" spans="1:6" ht="15.75" customHeight="1" outlineLevel="1" x14ac:dyDescent="0.25">
      <c r="A19" s="52"/>
      <c r="B19" s="23" t="s">
        <v>36</v>
      </c>
      <c r="C19" s="24"/>
      <c r="D19" s="24"/>
      <c r="E19" s="14">
        <v>8663.26</v>
      </c>
      <c r="F19" s="7" t="s">
        <v>13</v>
      </c>
    </row>
    <row r="20" spans="1:6" ht="15.75" customHeight="1" outlineLevel="1" x14ac:dyDescent="0.25">
      <c r="A20" s="52"/>
      <c r="B20" s="23" t="s">
        <v>37</v>
      </c>
      <c r="C20" s="24"/>
      <c r="D20" s="24"/>
      <c r="E20" s="14">
        <v>4740.57</v>
      </c>
      <c r="F20" s="7" t="s">
        <v>13</v>
      </c>
    </row>
    <row r="21" spans="1:6" ht="15.75" customHeight="1" outlineLevel="1" x14ac:dyDescent="0.25">
      <c r="A21" s="52"/>
      <c r="B21" s="23" t="s">
        <v>38</v>
      </c>
      <c r="C21" s="24"/>
      <c r="D21" s="24"/>
      <c r="E21" s="14">
        <v>326.93</v>
      </c>
      <c r="F21" s="7" t="s">
        <v>13</v>
      </c>
    </row>
    <row r="22" spans="1:6" ht="15.75" customHeight="1" outlineLevel="1" x14ac:dyDescent="0.25">
      <c r="A22" s="52"/>
      <c r="B22" s="23" t="s">
        <v>39</v>
      </c>
      <c r="C22" s="24"/>
      <c r="D22" s="24"/>
      <c r="E22" s="14">
        <v>46300</v>
      </c>
      <c r="F22" s="7" t="s">
        <v>12</v>
      </c>
    </row>
    <row r="23" spans="1:6" ht="15.75" customHeight="1" outlineLevel="1" x14ac:dyDescent="0.25">
      <c r="A23" s="52"/>
      <c r="B23" s="23" t="s">
        <v>40</v>
      </c>
      <c r="C23" s="24"/>
      <c r="D23" s="24"/>
      <c r="E23" s="14">
        <v>9822</v>
      </c>
      <c r="F23" s="7" t="s">
        <v>12</v>
      </c>
    </row>
    <row r="24" spans="1:6" ht="15.75" customHeight="1" outlineLevel="1" x14ac:dyDescent="0.25">
      <c r="A24" s="52"/>
      <c r="B24" s="23" t="s">
        <v>41</v>
      </c>
      <c r="C24" s="24"/>
      <c r="D24" s="24"/>
      <c r="E24" s="14">
        <v>70400</v>
      </c>
      <c r="F24" s="7" t="s">
        <v>19</v>
      </c>
    </row>
    <row r="25" spans="1:6" ht="15.75" customHeight="1" outlineLevel="1" x14ac:dyDescent="0.25">
      <c r="A25" s="52"/>
      <c r="B25" s="23" t="s">
        <v>42</v>
      </c>
      <c r="C25" s="24"/>
      <c r="D25" s="24"/>
      <c r="E25" s="14">
        <v>12000</v>
      </c>
      <c r="F25" s="7" t="s">
        <v>18</v>
      </c>
    </row>
    <row r="26" spans="1:6" ht="15.75" customHeight="1" outlineLevel="1" x14ac:dyDescent="0.25">
      <c r="A26" s="52"/>
      <c r="B26" s="23" t="s">
        <v>43</v>
      </c>
      <c r="C26" s="24"/>
      <c r="D26" s="24"/>
      <c r="E26" s="14">
        <v>3000</v>
      </c>
      <c r="F26" s="7" t="s">
        <v>22</v>
      </c>
    </row>
    <row r="27" spans="1:6" ht="25.5" customHeight="1" outlineLevel="1" x14ac:dyDescent="0.25">
      <c r="A27" s="52"/>
      <c r="B27" s="23" t="s">
        <v>44</v>
      </c>
      <c r="C27" s="24"/>
      <c r="D27" s="24"/>
      <c r="E27" s="14">
        <v>20172</v>
      </c>
      <c r="F27" s="7" t="s">
        <v>17</v>
      </c>
    </row>
    <row r="28" spans="1:6" ht="27" customHeight="1" outlineLevel="1" x14ac:dyDescent="0.25">
      <c r="A28" s="52"/>
      <c r="B28" s="27" t="s">
        <v>45</v>
      </c>
      <c r="C28" s="28"/>
      <c r="D28" s="23"/>
      <c r="E28" s="14">
        <v>412000</v>
      </c>
      <c r="F28" s="7" t="s">
        <v>25</v>
      </c>
    </row>
    <row r="29" spans="1:6" ht="13.5" customHeight="1" outlineLevel="1" x14ac:dyDescent="0.25">
      <c r="A29" s="52"/>
      <c r="B29" s="27" t="s">
        <v>46</v>
      </c>
      <c r="C29" s="28"/>
      <c r="D29" s="23"/>
      <c r="E29" s="14">
        <v>7869.72</v>
      </c>
      <c r="F29" s="7"/>
    </row>
    <row r="30" spans="1:6" ht="13.5" customHeight="1" outlineLevel="1" x14ac:dyDescent="0.25">
      <c r="A30" s="52"/>
      <c r="B30" s="27" t="s">
        <v>47</v>
      </c>
      <c r="C30" s="28"/>
      <c r="D30" s="23"/>
      <c r="E30" s="14">
        <v>279228.59999999998</v>
      </c>
      <c r="F30" s="7"/>
    </row>
    <row r="31" spans="1:6" ht="23.25" customHeight="1" outlineLevel="1" x14ac:dyDescent="0.25">
      <c r="A31" s="52"/>
      <c r="B31" s="23" t="s">
        <v>48</v>
      </c>
      <c r="C31" s="24"/>
      <c r="D31" s="24"/>
      <c r="E31" s="14">
        <v>21000</v>
      </c>
      <c r="F31" s="7" t="s">
        <v>26</v>
      </c>
    </row>
    <row r="32" spans="1:6" ht="15.75" customHeight="1" outlineLevel="1" x14ac:dyDescent="0.25">
      <c r="A32" s="53"/>
      <c r="B32" s="23" t="s">
        <v>49</v>
      </c>
      <c r="C32" s="24"/>
      <c r="D32" s="24"/>
      <c r="E32" s="14">
        <v>2700</v>
      </c>
      <c r="F32" s="7" t="s">
        <v>14</v>
      </c>
    </row>
    <row r="33" spans="1:9" s="2" customFormat="1" ht="20.25" customHeight="1" outlineLevel="1" x14ac:dyDescent="0.25">
      <c r="A33" s="29" t="s">
        <v>8</v>
      </c>
      <c r="B33" s="30"/>
      <c r="C33" s="30"/>
      <c r="D33" s="20" t="s">
        <v>11</v>
      </c>
      <c r="E33" s="25">
        <f>E3+E4-E11</f>
        <v>1893277.12</v>
      </c>
      <c r="F33" s="26"/>
      <c r="G33" s="5"/>
      <c r="H33" s="5"/>
      <c r="I33" s="5"/>
    </row>
  </sheetData>
  <mergeCells count="38">
    <mergeCell ref="A1:F1"/>
    <mergeCell ref="A2:D2"/>
    <mergeCell ref="B5:D5"/>
    <mergeCell ref="B12:D12"/>
    <mergeCell ref="A3:C3"/>
    <mergeCell ref="A4:C4"/>
    <mergeCell ref="E3:F3"/>
    <mergeCell ref="A5:A10"/>
    <mergeCell ref="A12:A32"/>
    <mergeCell ref="B13:B16"/>
    <mergeCell ref="C13:D13"/>
    <mergeCell ref="B6:D6"/>
    <mergeCell ref="B7:D7"/>
    <mergeCell ref="B22:D22"/>
    <mergeCell ref="B23:D23"/>
    <mergeCell ref="A11:C11"/>
    <mergeCell ref="B17:D17"/>
    <mergeCell ref="B18:D18"/>
    <mergeCell ref="B19:D19"/>
    <mergeCell ref="B20:D20"/>
    <mergeCell ref="C14:D14"/>
    <mergeCell ref="B9:D9"/>
    <mergeCell ref="B10:D10"/>
    <mergeCell ref="B8:D8"/>
    <mergeCell ref="C16:D16"/>
    <mergeCell ref="C15:D15"/>
    <mergeCell ref="E33:F33"/>
    <mergeCell ref="B28:D28"/>
    <mergeCell ref="B30:D30"/>
    <mergeCell ref="B31:D31"/>
    <mergeCell ref="B32:D32"/>
    <mergeCell ref="A33:C33"/>
    <mergeCell ref="B29:D29"/>
    <mergeCell ref="B24:D24"/>
    <mergeCell ref="B25:D25"/>
    <mergeCell ref="B26:D26"/>
    <mergeCell ref="B27:D27"/>
    <mergeCell ref="B21:D2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июнь-июль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Gr_Natalja</dc:creator>
  <cp:lastModifiedBy>Администратор</cp:lastModifiedBy>
  <cp:lastPrinted>2021-08-09T13:13:53Z</cp:lastPrinted>
  <dcterms:created xsi:type="dcterms:W3CDTF">2020-09-03T15:54:14Z</dcterms:created>
  <dcterms:modified xsi:type="dcterms:W3CDTF">2021-08-09T13:14:47Z</dcterms:modified>
</cp:coreProperties>
</file>